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260E938C-2CD9-4CEC-931E-585DE966A22C}"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<sst xmlns="http://schemas.openxmlformats.org/spreadsheetml/2006/main" count="444" uniqueCount="341">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</sst>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278</v>
      </c>
      <c r="B10" s="164"/>
      <c r="C10" s="164"/>
      <c r="D10" s="161" t="str">
        <f>VLOOKUP(A10,datos,2,0)</f>
        <v>Experto/a 3</v>
      </c>
      <c r="E10" s="161"/>
      <c r="F10" s="161"/>
      <c r="G10" s="158" t="str">
        <f>VLOOKUP(A10,datos,3,0)</f>
        <v>Técnico/a de Asistencia Técnica a obras de Línea Aérea de Contacto</v>
      </c>
      <c r="H10" s="158"/>
      <c r="I10" s="158"/>
      <c r="J10" s="158"/>
      <c r="K10" s="161" t="str">
        <f>VLOOKUP(A10,datos,4,0)</f>
        <v>Valencia</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Conocimientos en Línea Aérea de Contacto.
Conocimientos Técnicas del Mantenimiento de la Electrificación Ferroviaria.</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6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6 años de experiencia global en el sector de la Ingeniería/Consultoría del Transporte y/o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6 años de experiencia en obras ferroviarias.</v>
      </c>
      <c r="C21" s="192"/>
      <c r="D21" s="192"/>
      <c r="E21" s="192"/>
      <c r="F21" s="192"/>
      <c r="G21" s="192"/>
      <c r="H21" s="192"/>
      <c r="I21" s="43"/>
      <c r="J21" s="177"/>
      <c r="K21" s="177"/>
      <c r="L21" s="178"/>
    </row>
    <row r="22" spans="1:12" s="2" customFormat="1" ht="60" customHeight="1" thickBot="1" x14ac:dyDescent="0.3">
      <c r="A22" s="35" t="s">
        <v>39</v>
      </c>
      <c r="B22" s="192" t="str">
        <f>VLOOKUP(A10,datos,9,0)</f>
        <v>Al menos 6 años como técnico de electrificación en obras de montaje de línea aérea de contacto.</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 xml:space="preserve">
Formación Coordinador/a de Seguridad y Salud en obras.</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UyNHxIzFeo7IMosp8P2s0eYstaaoInY99NvHf8Xm1rjCtkOHswuIyVTqaCOUONYczQ1UntZezGtSDx1fQo69VQ==" saltValue="JTgnwr9Yi7+shCxVDYAojA=="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2025-01-14T11:10:06Z</dcterms:modified>
</cp:coreProperties>
</file>